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4e5c882f1a20b9bb/0Rowing/奈良県ローイング協会/MR近畿/2024/JARA/"/>
    </mc:Choice>
  </mc:AlternateContent>
  <xr:revisionPtr revIDLastSave="27" documentId="8_{78B4BD80-60C2-47AC-8DC6-3551B0711F14}" xr6:coauthVersionLast="47" xr6:coauthVersionMax="47" xr10:uidLastSave="{B7CCFBF1-3B6C-4279-BD9E-BA177A54F40B}"/>
  <bookViews>
    <workbookView xWindow="-120" yWindow="-120" windowWidth="29040" windowHeight="18240" xr2:uid="{00000000-000D-0000-FFFF-FFFF00000000}"/>
  </bookViews>
  <sheets>
    <sheet name="基本情報" sheetId="21" r:id="rId1"/>
    <sheet name="2000ｍ" sheetId="1" r:id="rId2"/>
    <sheet name="1000ｍ" sheetId="18" r:id="rId3"/>
    <sheet name="500ｍ" sheetId="19" r:id="rId4"/>
    <sheet name="出場料(自動)計算" sheetId="2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0" l="1"/>
  <c r="C2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競技担当</author>
  </authors>
  <commentList>
    <comment ref="D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生年月日は必ず記載ください</t>
        </r>
      </text>
    </comment>
    <comment ref="G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体重は、L（軽量級）、O（オープン）いずれかを選択ください。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競技担当</author>
  </authors>
  <commentList>
    <comment ref="D1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生年月日は必ず記載ください</t>
        </r>
      </text>
    </comment>
    <comment ref="G1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体重は、L（軽量級）、O（オープン）いずれかを選択ください。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競技担当</author>
  </authors>
  <commentList>
    <comment ref="D1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生年月日は必ず記載ください</t>
        </r>
      </text>
    </comment>
    <comment ref="G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体重は、L（軽量級）、O（オープン）いずれかを選択ください。</t>
        </r>
      </text>
    </comment>
  </commentList>
</comments>
</file>

<file path=xl/sharedStrings.xml><?xml version="1.0" encoding="utf-8"?>
<sst xmlns="http://schemas.openxmlformats.org/spreadsheetml/2006/main" count="99" uniqueCount="53">
  <si>
    <t>M</t>
  </si>
  <si>
    <t>姓</t>
    <rPh sb="0" eb="1">
      <t>セイ</t>
    </rPh>
    <phoneticPr fontId="2"/>
  </si>
  <si>
    <t>名</t>
    <rPh sb="0" eb="1">
      <t>メイ</t>
    </rPh>
    <phoneticPr fontId="2"/>
  </si>
  <si>
    <t>所属</t>
    <rPh sb="0" eb="2">
      <t>ショゾク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</si>
  <si>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</si>
  <si>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</si>
  <si>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性別</t>
    <rPh sb="0" eb="2">
      <t>セイベツ</t>
    </rPh>
    <phoneticPr fontId="2"/>
  </si>
  <si>
    <t>体重</t>
    <rPh sb="0" eb="2">
      <t>タイジュウ</t>
    </rPh>
    <phoneticPr fontId="2"/>
  </si>
  <si>
    <t>生年月日</t>
    <rPh sb="0" eb="2">
      <t>セイネン</t>
    </rPh>
    <rPh sb="2" eb="4">
      <t>ガッピ</t>
    </rPh>
    <phoneticPr fontId="2"/>
  </si>
  <si>
    <t>記録</t>
    <rPh sb="0" eb="2">
      <t>キロク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</si>
  <si>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</si>
  <si>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</si>
  <si>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山田</t>
    <rPh sb="0" eb="2">
      <t>ヤマダ</t>
    </rPh>
    <phoneticPr fontId="2"/>
  </si>
  <si>
    <t>太郎</t>
    <rPh sb="0" eb="2">
      <t>タロウ</t>
    </rPh>
    <phoneticPr fontId="2"/>
  </si>
  <si>
    <t>ｘｘｘｘｘ高校</t>
    <rPh sb="5" eb="7">
      <t>コウコウ</t>
    </rPh>
    <phoneticPr fontId="2"/>
  </si>
  <si>
    <t>東京都千代田区ｘｘｘｘｘ</t>
    <rPh sb="0" eb="3">
      <t>トウキョウト</t>
    </rPh>
    <rPh sb="3" eb="7">
      <t>チヨダク</t>
    </rPh>
    <phoneticPr fontId="2"/>
  </si>
  <si>
    <t>辛かった</t>
    <rPh sb="0" eb="1">
      <t>ツラ</t>
    </rPh>
    <phoneticPr fontId="2"/>
  </si>
  <si>
    <t>111-1111</t>
    <phoneticPr fontId="2"/>
  </si>
  <si>
    <t>03-3333-3333</t>
    <phoneticPr fontId="2"/>
  </si>
  <si>
    <t>03-4444-4444</t>
    <phoneticPr fontId="2"/>
  </si>
  <si>
    <t>yamada@test.com</t>
    <phoneticPr fontId="2"/>
  </si>
  <si>
    <t>passwd</t>
    <phoneticPr fontId="2"/>
  </si>
  <si>
    <t>ﾐﾘ</t>
    <phoneticPr fontId="2"/>
  </si>
  <si>
    <t>備考</t>
    <rPh sb="0" eb="2">
      <t>ビコウ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</si>
  <si>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</si>
  <si>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</si>
  <si>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</si>
  <si>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生年月日(西暦)</t>
    <rPh sb="0" eb="2">
      <t>セイネン</t>
    </rPh>
    <rPh sb="2" eb="4">
      <t>ガッピ</t>
    </rPh>
    <phoneticPr fontId="2"/>
  </si>
  <si>
    <t>ﾐﾘ</t>
    <phoneticPr fontId="2"/>
  </si>
  <si>
    <t>TEL</t>
    <phoneticPr fontId="2"/>
  </si>
  <si>
    <t>FAX</t>
    <phoneticPr fontId="2"/>
  </si>
  <si>
    <t>ﾒｰﾙｱﾄﾞﾚｽ</t>
    <phoneticPr fontId="2"/>
  </si>
  <si>
    <t>ﾊﾟｽﾜｰﾄﾞ</t>
    <phoneticPr fontId="2"/>
  </si>
  <si>
    <t>コメント</t>
    <phoneticPr fontId="2"/>
  </si>
  <si>
    <t>TEL</t>
    <phoneticPr fontId="2"/>
  </si>
  <si>
    <t>FAX</t>
    <phoneticPr fontId="2"/>
  </si>
  <si>
    <t>ﾒｰﾙｱﾄﾞﾚｽ</t>
    <phoneticPr fontId="2"/>
  </si>
  <si>
    <t>ﾊﾟｽﾜｰﾄﾞ</t>
    <phoneticPr fontId="2"/>
  </si>
  <si>
    <t>コメント</t>
    <phoneticPr fontId="2"/>
  </si>
  <si>
    <t>ｘｘｘｘｘ小学校</t>
    <rPh sb="5" eb="8">
      <t>ショウガッコウ</t>
    </rPh>
    <phoneticPr fontId="2"/>
  </si>
  <si>
    <t>パラ区分</t>
    <rPh sb="2" eb="4">
      <t>クブン</t>
    </rPh>
    <phoneticPr fontId="2"/>
  </si>
  <si>
    <t>O</t>
  </si>
  <si>
    <t>出場料</t>
    <rPh sb="0" eb="3">
      <t>シュツジョウ</t>
    </rPh>
    <phoneticPr fontId="2"/>
  </si>
  <si>
    <t>人数</t>
    <rPh sb="0" eb="2">
      <t>ニンズウ</t>
    </rPh>
    <phoneticPr fontId="2"/>
  </si>
  <si>
    <t>合計金額</t>
    <rPh sb="0" eb="4">
      <t>ゴウケイキンガク</t>
    </rPh>
    <phoneticPr fontId="2"/>
  </si>
  <si>
    <t>南都銀行 本店営業部 普通 2523422</t>
  </si>
  <si>
    <t>奈良県ローイング協会 理事長 西澤祐典</t>
  </si>
  <si>
    <t>【振込先】</t>
    <rPh sb="1" eb="4">
      <t>フリコ</t>
    </rPh>
    <phoneticPr fontId="2"/>
  </si>
  <si>
    <t>団体名</t>
    <rPh sb="0" eb="3">
      <t>ダンタイメイ</t>
    </rPh>
    <phoneticPr fontId="2"/>
  </si>
  <si>
    <t>エントリー責任者</t>
    <rPh sb="5" eb="8">
      <t>セキニンシャ</t>
    </rPh>
    <phoneticPr fontId="2"/>
  </si>
  <si>
    <t>役職</t>
    <rPh sb="0" eb="2">
      <t>ヤクショク</t>
    </rPh>
    <phoneticPr fontId="2"/>
  </si>
  <si>
    <t>携帯番号</t>
    <rPh sb="0" eb="4">
      <t>ケイタイb</t>
    </rPh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</si>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</sst>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&quot;人&quot;"/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Yu Gothic UI Semibold"/>
      <family val="3"/>
      <charset val="128"/>
    </font>
    <font>
      <sz val="14"/>
      <name val="Yu Gothic UI Semibold"/>
      <family val="3"/>
      <charset val="128"/>
    </font>
    <font>
      <b/>
      <sz val="22"/>
      <name val="Yu Gothic UI Semibold"/>
      <family val="3"/>
      <charset val="128"/>
    </font>
    <font>
      <sz val="12"/>
      <name val="Yu Gothic UI Semibold"/>
      <family val="3"/>
      <charset val="128"/>
    </font>
    <font>
      <sz val="11"/>
      <name val="小塚ゴシック Pr6N B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1" applyBorder="1" applyAlignment="1" applyProtection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177" fontId="6" fillId="0" borderId="0" xfId="0" applyNumberFormat="1" applyFont="1"/>
    <xf numFmtId="176" fontId="7" fillId="0" borderId="0" xfId="0" applyNumberFormat="1" applyFont="1"/>
    <xf numFmtId="5" fontId="8" fillId="0" borderId="0" xfId="0" applyNumberFormat="1" applyFont="1"/>
    <xf numFmtId="0" fontId="10" fillId="0" borderId="1" xfId="0" applyFont="1" applyBorder="1"/>
    <xf numFmtId="0" fontId="10" fillId="0" borderId="0" xfId="0" applyFo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0" xfId="0" applyFont="1" applyAlignment="1">
      <alignment horizontal="justify" vertical="center"/>
    </xf>
    <xf numFmtId="0" fontId="9" fillId="0" borderId="0" xfId="0" applyFont="1"/>
  </cellXfs>
  <cellStyles count="2">
    <cellStyle name="ハイパーリンク" xfId="1" builtinId="8"/>
    <cellStyle name="標準" xfId="0" builtinId="0"/>
  </cellStyles>
  <dxfs count="51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amada@test.com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amada@test.com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96DA6-09DC-4477-A3EC-AC7B12E7E2A7}">
  <dimension ref="B2:C6"/>
  <sheetViews>
    <sheetView tabSelected="1" workbookViewId="0"/>
  </sheetViews>
  <sheetFormatPr defaultColWidth="35" defaultRowHeight="25.5" x14ac:dyDescent="0.65"/>
  <cols>
    <col min="1" max="1" width="11.5" style="18" customWidth="1"/>
    <col min="2" max="2" width="17.5" style="18" bestFit="1" customWidth="1"/>
    <col min="3" max="3" width="40.5" style="18" customWidth="1"/>
    <col min="4" max="16384" width="35" style="18"/>
  </cols>
  <sheetData>
    <row r="2" spans="2:3" x14ac:dyDescent="0.65">
      <c r="B2" s="17" t="s">
        <v>48</v>
      </c>
      <c r="C2" s="17"/>
    </row>
    <row r="3" spans="2:3" x14ac:dyDescent="0.65">
      <c r="B3" s="17" t="s">
        <v>49</v>
      </c>
      <c r="C3" s="17"/>
    </row>
    <row r="4" spans="2:3" x14ac:dyDescent="0.65">
      <c r="B4" s="17" t="s">
        <v>50</v>
      </c>
      <c r="C4" s="17"/>
    </row>
    <row r="5" spans="2:3" x14ac:dyDescent="0.65">
      <c r="B5" s="17" t="s">
        <v>51</v>
      </c>
      <c r="C5" s="17"/>
    </row>
    <row r="6" spans="2:3" x14ac:dyDescent="0.65">
      <c r="B6" s="17" t="s">
        <v>52</v>
      </c>
      <c r="C6" s="17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workbookViewId="0">
      <selection activeCell="A4" sqref="A4"/>
    </sheetView>
  </sheetViews>
  <sheetFormatPr defaultColWidth="9" defaultRowHeight="13.5" x14ac:dyDescent="0.15"/>
  <cols>
    <col min="1" max="1" width="8.25" style="7" customWidth="1"/>
    <col min="2" max="2" width="8.25" style="8" customWidth="1"/>
    <col min="3" max="3" width="4.75" style="2" customWidth="1"/>
    <col min="4" max="4" width="6" style="7" customWidth="1"/>
    <col min="5" max="5" width="4.75" style="12" customWidth="1"/>
    <col min="6" max="6" width="4.75" style="8" customWidth="1"/>
    <col min="7" max="7" width="4.75" style="2" customWidth="1"/>
    <col min="8" max="8" width="4.75" style="7" customWidth="1"/>
    <col min="9" max="9" width="4.75" style="12" customWidth="1"/>
    <col min="10" max="10" width="4.75" style="8" customWidth="1"/>
    <col min="11" max="13" width="21.75" style="4" customWidth="1"/>
    <col min="14" max="16384" width="9" style="1"/>
  </cols>
  <sheetData>
    <row r="1" spans="1:13" x14ac:dyDescent="0.15">
      <c r="A1" s="25" t="s">
        <v>1</v>
      </c>
      <c r="B1" s="27" t="s">
        <v>2</v>
      </c>
      <c r="C1" s="19" t="s">
        <v>6</v>
      </c>
      <c r="D1" s="21" t="s">
        <v>27</v>
      </c>
      <c r="E1" s="22"/>
      <c r="F1" s="23"/>
      <c r="G1" s="19" t="s">
        <v>7</v>
      </c>
      <c r="H1" s="21" t="s">
        <v>9</v>
      </c>
      <c r="I1" s="22"/>
      <c r="J1" s="23"/>
      <c r="K1" s="19" t="s">
        <v>3</v>
      </c>
      <c r="L1" s="24" t="s">
        <v>40</v>
      </c>
      <c r="M1" s="19" t="s">
        <v>23</v>
      </c>
    </row>
    <row r="2" spans="1:13" x14ac:dyDescent="0.15">
      <c r="A2" s="26"/>
      <c r="B2" s="28"/>
      <c r="C2" s="20"/>
      <c r="D2" s="9" t="s">
        <v>26</v>
      </c>
      <c r="E2" s="10" t="s">
        <v>24</v>
      </c>
      <c r="F2" s="11" t="s">
        <v>25</v>
      </c>
      <c r="G2" s="20"/>
      <c r="H2" s="9" t="s">
        <v>10</v>
      </c>
      <c r="I2" s="10" t="s">
        <v>11</v>
      </c>
      <c r="J2" s="11" t="s">
        <v>22</v>
      </c>
      <c r="K2" s="20"/>
      <c r="L2" s="20"/>
      <c r="M2" s="20"/>
    </row>
    <row r="3" spans="1:13" x14ac:dyDescent="0.15">
      <c r="A3" s="7" t="s">
        <v>12</v>
      </c>
      <c r="B3" s="8" t="s">
        <v>13</v>
      </c>
      <c r="C3" s="2" t="s">
        <v>0</v>
      </c>
      <c r="D3" s="7">
        <v>2000</v>
      </c>
      <c r="E3" s="12">
        <v>1</v>
      </c>
      <c r="F3" s="8">
        <v>1</v>
      </c>
      <c r="G3" s="2" t="s">
        <v>41</v>
      </c>
      <c r="H3" s="7">
        <v>10</v>
      </c>
      <c r="I3" s="12">
        <v>11</v>
      </c>
      <c r="J3" s="8">
        <v>1</v>
      </c>
      <c r="K3" s="4" t="s">
        <v>14</v>
      </c>
    </row>
  </sheetData>
  <mergeCells count="9">
    <mergeCell ref="M1:M2"/>
    <mergeCell ref="H1:J1"/>
    <mergeCell ref="D1:F1"/>
    <mergeCell ref="L1:L2"/>
    <mergeCell ref="A1:A2"/>
    <mergeCell ref="B1:B2"/>
    <mergeCell ref="K1:K2"/>
    <mergeCell ref="C1:C2"/>
    <mergeCell ref="G1:G2"/>
  </mergeCells>
  <phoneticPr fontId="2"/>
  <conditionalFormatting sqref="C1:C1048576">
    <cfRule type="expression" dxfId="50" priority="3" stopIfTrue="1">
      <formula>AND(($A1&lt;&gt;""), ($C1=""))</formula>
    </cfRule>
  </conditionalFormatting>
  <conditionalFormatting sqref="D3:D65536">
    <cfRule type="expression" dxfId="49" priority="4" stopIfTrue="1">
      <formula>AND((A3&lt;&gt;""), (D3=""))</formula>
    </cfRule>
    <cfRule type="expression" dxfId="48" priority="5" stopIfTrue="1">
      <formula>AND((A3&lt;&gt;""), (D3&lt;1900))</formula>
    </cfRule>
    <cfRule type="expression" dxfId="47" priority="6" stopIfTrue="1">
      <formula>AND((A3&lt;&gt;""), (D3&gt;2010))</formula>
    </cfRule>
  </conditionalFormatting>
  <conditionalFormatting sqref="E3:E65536">
    <cfRule type="expression" dxfId="46" priority="7" stopIfTrue="1">
      <formula>AND(($A3&lt;&gt;""), (E3=""))</formula>
    </cfRule>
    <cfRule type="expression" dxfId="45" priority="8" stopIfTrue="1">
      <formula>AND((A3&lt;&gt;""), (E3&lt;1))</formula>
    </cfRule>
    <cfRule type="expression" dxfId="44" priority="9" stopIfTrue="1">
      <formula>AND((A3&lt;&gt;""), (E3&gt;12))</formula>
    </cfRule>
  </conditionalFormatting>
  <conditionalFormatting sqref="F1:F1048576">
    <cfRule type="expression" dxfId="43" priority="1" stopIfTrue="1">
      <formula>AND(($A1&lt;&gt;""), (F1=""))</formula>
    </cfRule>
    <cfRule type="expression" dxfId="42" priority="2" stopIfTrue="1">
      <formula>AND((A1&lt;&gt;""), ISERROR(DATEVALUE(D1 &amp; "/" &amp; E1 &amp; "/" &amp; F1)))</formula>
    </cfRule>
  </conditionalFormatting>
  <conditionalFormatting sqref="H3:H65536">
    <cfRule type="expression" dxfId="41" priority="10" stopIfTrue="1">
      <formula>AND((A3&lt;&gt;""), (H3=""))</formula>
    </cfRule>
    <cfRule type="expression" dxfId="40" priority="11" stopIfTrue="1">
      <formula>AND((A3&lt;&gt;""), (H3&lt;0))</formula>
    </cfRule>
    <cfRule type="expression" dxfId="39" priority="12" stopIfTrue="1">
      <formula>AND((A3&lt;&gt;""), (H3&gt;59))</formula>
    </cfRule>
  </conditionalFormatting>
  <conditionalFormatting sqref="I3:I65536">
    <cfRule type="expression" dxfId="38" priority="14" stopIfTrue="1">
      <formula>AND((A3&lt;&gt;""), (I3&lt;0))</formula>
    </cfRule>
    <cfRule type="expression" dxfId="37" priority="15" stopIfTrue="1">
      <formula>AND((A3&lt;&gt;""), (I3&gt;59))</formula>
    </cfRule>
  </conditionalFormatting>
  <conditionalFormatting sqref="I3:J65536">
    <cfRule type="expression" dxfId="36" priority="13" stopIfTrue="1">
      <formula>AND(($A3&lt;&gt;""), (I3=""))</formula>
    </cfRule>
  </conditionalFormatting>
  <conditionalFormatting sqref="J3:J65536">
    <cfRule type="expression" dxfId="35" priority="20" stopIfTrue="1">
      <formula>AND((A3&lt;&gt;""), (J3&lt;0))</formula>
    </cfRule>
    <cfRule type="expression" dxfId="34" priority="21" stopIfTrue="1">
      <formula>AND((A3&lt;&gt;""), (J3&gt;9))</formula>
    </cfRule>
  </conditionalFormatting>
  <dataValidations count="2">
    <dataValidation type="list" allowBlank="1" showInputMessage="1" showErrorMessage="1" sqref="C3:C65536" xr:uid="{00000000-0002-0000-0000-000000000000}">
      <formula1>"M,F"</formula1>
    </dataValidation>
    <dataValidation type="list" allowBlank="1" showInputMessage="1" showErrorMessage="1" sqref="G3:G1048576" xr:uid="{00000000-0002-0000-0000-000001000000}">
      <formula1>"O,L"</formula1>
    </dataValidation>
  </dataValidations>
  <pageMargins left="0.31496062992125984" right="0.31496062992125984" top="0.98425196850393704" bottom="0.98425196850393704" header="0.51181102362204722" footer="0.51181102362204722"/>
  <pageSetup paperSize="9" orientation="portrait" r:id="rId1"/>
  <headerFooter alignWithMargins="0">
    <oddHeader>&amp;C2000ｍ結果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"/>
  <sheetViews>
    <sheetView workbookViewId="0">
      <selection activeCell="A22" sqref="A22"/>
    </sheetView>
  </sheetViews>
  <sheetFormatPr defaultColWidth="9" defaultRowHeight="13.5" x14ac:dyDescent="0.15"/>
  <cols>
    <col min="1" max="1" width="8.25" style="7" customWidth="1"/>
    <col min="2" max="2" width="8.25" style="8" customWidth="1"/>
    <col min="3" max="3" width="4.75" style="2" customWidth="1"/>
    <col min="4" max="4" width="6" style="7" customWidth="1"/>
    <col min="5" max="5" width="4.75" style="12" customWidth="1"/>
    <col min="6" max="6" width="4.75" style="8" customWidth="1"/>
    <col min="7" max="7" width="4.75" style="2" customWidth="1"/>
    <col min="8" max="8" width="4.75" style="7" customWidth="1"/>
    <col min="9" max="9" width="4.75" style="12" customWidth="1"/>
    <col min="10" max="10" width="4.75" style="8" customWidth="1"/>
    <col min="11" max="12" width="21.75" style="4" customWidth="1"/>
    <col min="13" max="13" width="13.875" style="2" hidden="1" customWidth="1"/>
    <col min="14" max="14" width="0" style="2" hidden="1" customWidth="1"/>
    <col min="15" max="15" width="30.625" style="4" hidden="1" customWidth="1"/>
    <col min="16" max="17" width="13.875" style="2" hidden="1" customWidth="1"/>
    <col min="18" max="18" width="20.625" style="2" hidden="1" customWidth="1"/>
    <col min="19" max="19" width="13" style="2" hidden="1" customWidth="1"/>
    <col min="20" max="20" width="17.875" style="4" hidden="1" customWidth="1"/>
    <col min="21" max="16384" width="9" style="1"/>
  </cols>
  <sheetData>
    <row r="1" spans="1:21" x14ac:dyDescent="0.15">
      <c r="A1" s="25" t="s">
        <v>1</v>
      </c>
      <c r="B1" s="27" t="s">
        <v>2</v>
      </c>
      <c r="C1" s="19" t="s">
        <v>6</v>
      </c>
      <c r="D1" s="21" t="s">
        <v>27</v>
      </c>
      <c r="E1" s="22"/>
      <c r="F1" s="23"/>
      <c r="G1" s="19" t="s">
        <v>7</v>
      </c>
      <c r="H1" s="21" t="s">
        <v>9</v>
      </c>
      <c r="I1" s="22"/>
      <c r="J1" s="23"/>
      <c r="K1" s="19" t="s">
        <v>3</v>
      </c>
      <c r="L1" s="19" t="s">
        <v>23</v>
      </c>
      <c r="M1" s="31" t="s">
        <v>8</v>
      </c>
      <c r="N1" s="29" t="s">
        <v>4</v>
      </c>
      <c r="O1" s="29" t="s">
        <v>5</v>
      </c>
      <c r="P1" s="31" t="s">
        <v>29</v>
      </c>
      <c r="Q1" s="29" t="s">
        <v>30</v>
      </c>
      <c r="R1" s="29" t="s">
        <v>31</v>
      </c>
      <c r="S1" s="31" t="s">
        <v>32</v>
      </c>
      <c r="T1" s="29" t="s">
        <v>33</v>
      </c>
    </row>
    <row r="2" spans="1:21" x14ac:dyDescent="0.15">
      <c r="A2" s="26"/>
      <c r="B2" s="28"/>
      <c r="C2" s="20"/>
      <c r="D2" s="9" t="s">
        <v>26</v>
      </c>
      <c r="E2" s="10" t="s">
        <v>24</v>
      </c>
      <c r="F2" s="11" t="s">
        <v>25</v>
      </c>
      <c r="G2" s="20"/>
      <c r="H2" s="9" t="s">
        <v>10</v>
      </c>
      <c r="I2" s="10" t="s">
        <v>11</v>
      </c>
      <c r="J2" s="11" t="s">
        <v>28</v>
      </c>
      <c r="K2" s="20"/>
      <c r="L2" s="20"/>
      <c r="M2" s="32"/>
      <c r="N2" s="30"/>
      <c r="O2" s="30"/>
      <c r="P2" s="32"/>
      <c r="Q2" s="30"/>
      <c r="R2" s="30"/>
      <c r="S2" s="32"/>
      <c r="T2" s="30"/>
    </row>
    <row r="3" spans="1:21" x14ac:dyDescent="0.15">
      <c r="A3" s="7" t="s">
        <v>12</v>
      </c>
      <c r="B3" s="8" t="s">
        <v>13</v>
      </c>
      <c r="C3" s="2" t="s">
        <v>0</v>
      </c>
      <c r="D3" s="7">
        <v>2000</v>
      </c>
      <c r="E3" s="12">
        <v>1</v>
      </c>
      <c r="F3" s="8">
        <v>1</v>
      </c>
      <c r="G3" s="2" t="s">
        <v>41</v>
      </c>
      <c r="H3" s="7">
        <v>10</v>
      </c>
      <c r="I3" s="12">
        <v>11</v>
      </c>
      <c r="J3" s="8">
        <v>1</v>
      </c>
      <c r="K3" s="4" t="s">
        <v>39</v>
      </c>
      <c r="M3" s="3">
        <v>29952</v>
      </c>
      <c r="N3" s="2" t="s">
        <v>17</v>
      </c>
      <c r="O3" s="4" t="s">
        <v>15</v>
      </c>
      <c r="P3" s="2" t="s">
        <v>18</v>
      </c>
      <c r="Q3" s="2" t="s">
        <v>19</v>
      </c>
      <c r="R3" s="5" t="s">
        <v>20</v>
      </c>
      <c r="S3" s="2" t="s">
        <v>21</v>
      </c>
      <c r="T3" s="4" t="s">
        <v>16</v>
      </c>
    </row>
    <row r="4" spans="1:21" x14ac:dyDescent="0.15">
      <c r="U4" s="6"/>
    </row>
  </sheetData>
  <mergeCells count="16">
    <mergeCell ref="A1:A2"/>
    <mergeCell ref="B1:B2"/>
    <mergeCell ref="K1:K2"/>
    <mergeCell ref="O1:O2"/>
    <mergeCell ref="C1:C2"/>
    <mergeCell ref="G1:G2"/>
    <mergeCell ref="H1:J1"/>
    <mergeCell ref="D1:F1"/>
    <mergeCell ref="L1:L2"/>
    <mergeCell ref="N1:N2"/>
    <mergeCell ref="M1:M2"/>
    <mergeCell ref="T1:T2"/>
    <mergeCell ref="Q1:Q2"/>
    <mergeCell ref="R1:R2"/>
    <mergeCell ref="S1:S2"/>
    <mergeCell ref="P1:P2"/>
  </mergeCells>
  <phoneticPr fontId="2"/>
  <conditionalFormatting sqref="C1:C1048576">
    <cfRule type="expression" dxfId="33" priority="3" stopIfTrue="1">
      <formula>AND(($A1&lt;&gt;""), ($C1=""))</formula>
    </cfRule>
  </conditionalFormatting>
  <conditionalFormatting sqref="D3:D65536">
    <cfRule type="expression" dxfId="32" priority="4" stopIfTrue="1">
      <formula>AND((A3&lt;&gt;""), (D3=""))</formula>
    </cfRule>
    <cfRule type="expression" dxfId="31" priority="5" stopIfTrue="1">
      <formula>AND((A3&lt;&gt;""), (D3&lt;1900))</formula>
    </cfRule>
    <cfRule type="expression" dxfId="30" priority="6" stopIfTrue="1">
      <formula>AND((A3&lt;&gt;""), (D3&gt;2010))</formula>
    </cfRule>
  </conditionalFormatting>
  <conditionalFormatting sqref="E3:E65536">
    <cfRule type="expression" dxfId="29" priority="7" stopIfTrue="1">
      <formula>AND(($A3&lt;&gt;""), (E3=""))</formula>
    </cfRule>
    <cfRule type="expression" dxfId="28" priority="8" stopIfTrue="1">
      <formula>AND((A3&lt;&gt;""), (E3&lt;1))</formula>
    </cfRule>
    <cfRule type="expression" dxfId="27" priority="9" stopIfTrue="1">
      <formula>AND((A3&lt;&gt;""), (E3&gt;12))</formula>
    </cfRule>
  </conditionalFormatting>
  <conditionalFormatting sqref="F1:F1048576">
    <cfRule type="expression" dxfId="26" priority="1" stopIfTrue="1">
      <formula>AND(($A1&lt;&gt;""), (F1=""))</formula>
    </cfRule>
    <cfRule type="expression" dxfId="25" priority="2" stopIfTrue="1">
      <formula>AND((A1&lt;&gt;""), ISERROR(DATEVALUE(D1 &amp; "/" &amp; E1 &amp; "/" &amp; F1)))</formula>
    </cfRule>
  </conditionalFormatting>
  <conditionalFormatting sqref="H3:H65536">
    <cfRule type="expression" dxfId="24" priority="10" stopIfTrue="1">
      <formula>AND((A3&lt;&gt;""), (H3=""))</formula>
    </cfRule>
    <cfRule type="expression" dxfId="23" priority="11" stopIfTrue="1">
      <formula>AND((A3&lt;&gt;""), (H3&lt;0))</formula>
    </cfRule>
    <cfRule type="expression" dxfId="22" priority="12" stopIfTrue="1">
      <formula>AND((A3&lt;&gt;""), (H3&gt;59))</formula>
    </cfRule>
  </conditionalFormatting>
  <conditionalFormatting sqref="I3:I65536">
    <cfRule type="expression" dxfId="21" priority="14" stopIfTrue="1">
      <formula>AND((A3&lt;&gt;""), (I3&lt;0))</formula>
    </cfRule>
    <cfRule type="expression" dxfId="20" priority="15" stopIfTrue="1">
      <formula>AND((A3&lt;&gt;""), (I3&gt;59))</formula>
    </cfRule>
  </conditionalFormatting>
  <conditionalFormatting sqref="I3:J65536">
    <cfRule type="expression" dxfId="19" priority="13" stopIfTrue="1">
      <formula>AND(($A3&lt;&gt;""), (I3=""))</formula>
    </cfRule>
  </conditionalFormatting>
  <conditionalFormatting sqref="J3:J65536">
    <cfRule type="expression" dxfId="18" priority="20" stopIfTrue="1">
      <formula>AND((A3&lt;&gt;""), (J3&lt;0))</formula>
    </cfRule>
    <cfRule type="expression" dxfId="17" priority="21" stopIfTrue="1">
      <formula>AND((A3&lt;&gt;""), (J3&gt;9))</formula>
    </cfRule>
  </conditionalFormatting>
  <dataValidations count="2">
    <dataValidation type="list" allowBlank="1" showInputMessage="1" showErrorMessage="1" sqref="C3:C65536" xr:uid="{00000000-0002-0000-0100-000000000000}">
      <formula1>"M,F"</formula1>
    </dataValidation>
    <dataValidation type="list" allowBlank="1" showInputMessage="1" showErrorMessage="1" sqref="G3:G1048576" xr:uid="{00000000-0002-0000-0100-000001000000}">
      <formula1>"O,L"</formula1>
    </dataValidation>
  </dataValidations>
  <hyperlinks>
    <hyperlink ref="R3" r:id="rId1" xr:uid="{00000000-0004-0000-0100-000000000000}"/>
  </hyperlinks>
  <pageMargins left="0.31496062992125984" right="0.31496062992125984" top="0.98425196850393704" bottom="0.98425196850393704" header="0.51181102362204722" footer="0.51181102362204722"/>
  <pageSetup paperSize="9" orientation="portrait" r:id="rId2"/>
  <headerFooter alignWithMargins="0">
    <oddHeader>&amp;C1000ｍ結果</oddHead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"/>
  <sheetViews>
    <sheetView workbookViewId="0">
      <selection activeCell="D1" sqref="D1:G2"/>
    </sheetView>
  </sheetViews>
  <sheetFormatPr defaultColWidth="9" defaultRowHeight="13.5" x14ac:dyDescent="0.15"/>
  <cols>
    <col min="1" max="1" width="8.25" style="7" customWidth="1"/>
    <col min="2" max="2" width="8.25" style="8" customWidth="1"/>
    <col min="3" max="3" width="4.75" style="2" customWidth="1"/>
    <col min="4" max="4" width="6" style="7" customWidth="1"/>
    <col min="5" max="5" width="4.75" style="12" customWidth="1"/>
    <col min="6" max="6" width="4.75" style="8" customWidth="1"/>
    <col min="7" max="7" width="4.75" style="2" customWidth="1"/>
    <col min="8" max="8" width="4.75" style="7" customWidth="1"/>
    <col min="9" max="9" width="4.75" style="12" customWidth="1"/>
    <col min="10" max="10" width="4.75" style="8" customWidth="1"/>
    <col min="11" max="12" width="21.75" style="4" customWidth="1"/>
    <col min="13" max="13" width="13.875" style="2" hidden="1" customWidth="1"/>
    <col min="14" max="14" width="0" style="2" hidden="1" customWidth="1"/>
    <col min="15" max="15" width="30.625" style="4" hidden="1" customWidth="1"/>
    <col min="16" max="17" width="13.875" style="2" hidden="1" customWidth="1"/>
    <col min="18" max="18" width="20.625" style="2" hidden="1" customWidth="1"/>
    <col min="19" max="19" width="13" style="2" hidden="1" customWidth="1"/>
    <col min="20" max="20" width="17.875" style="4" hidden="1" customWidth="1"/>
    <col min="21" max="16384" width="9" style="1"/>
  </cols>
  <sheetData>
    <row r="1" spans="1:21" x14ac:dyDescent="0.15">
      <c r="A1" s="25" t="s">
        <v>1</v>
      </c>
      <c r="B1" s="27" t="s">
        <v>2</v>
      </c>
      <c r="C1" s="19" t="s">
        <v>6</v>
      </c>
      <c r="D1" s="21" t="s">
        <v>27</v>
      </c>
      <c r="E1" s="22"/>
      <c r="F1" s="23"/>
      <c r="G1" s="19" t="s">
        <v>7</v>
      </c>
      <c r="H1" s="21" t="s">
        <v>9</v>
      </c>
      <c r="I1" s="22"/>
      <c r="J1" s="23"/>
      <c r="K1" s="19" t="s">
        <v>3</v>
      </c>
      <c r="L1" s="19" t="s">
        <v>23</v>
      </c>
      <c r="M1" s="31" t="s">
        <v>8</v>
      </c>
      <c r="N1" s="29" t="s">
        <v>4</v>
      </c>
      <c r="O1" s="29" t="s">
        <v>5</v>
      </c>
      <c r="P1" s="31" t="s">
        <v>34</v>
      </c>
      <c r="Q1" s="29" t="s">
        <v>35</v>
      </c>
      <c r="R1" s="29" t="s">
        <v>36</v>
      </c>
      <c r="S1" s="31" t="s">
        <v>37</v>
      </c>
      <c r="T1" s="29" t="s">
        <v>38</v>
      </c>
    </row>
    <row r="2" spans="1:21" x14ac:dyDescent="0.15">
      <c r="A2" s="26"/>
      <c r="B2" s="28"/>
      <c r="C2" s="20"/>
      <c r="D2" s="9" t="s">
        <v>26</v>
      </c>
      <c r="E2" s="10" t="s">
        <v>24</v>
      </c>
      <c r="F2" s="11" t="s">
        <v>25</v>
      </c>
      <c r="G2" s="20"/>
      <c r="H2" s="9" t="s">
        <v>10</v>
      </c>
      <c r="I2" s="10" t="s">
        <v>11</v>
      </c>
      <c r="J2" s="11" t="s">
        <v>28</v>
      </c>
      <c r="K2" s="20"/>
      <c r="L2" s="20"/>
      <c r="M2" s="32"/>
      <c r="N2" s="30"/>
      <c r="O2" s="30"/>
      <c r="P2" s="32"/>
      <c r="Q2" s="30"/>
      <c r="R2" s="30"/>
      <c r="S2" s="32"/>
      <c r="T2" s="30"/>
    </row>
    <row r="3" spans="1:21" x14ac:dyDescent="0.15">
      <c r="A3" s="7" t="s">
        <v>12</v>
      </c>
      <c r="B3" s="8" t="s">
        <v>13</v>
      </c>
      <c r="C3" s="2" t="s">
        <v>0</v>
      </c>
      <c r="D3" s="7">
        <v>2000</v>
      </c>
      <c r="E3" s="12">
        <v>1</v>
      </c>
      <c r="F3" s="8">
        <v>1</v>
      </c>
      <c r="G3" s="2" t="s">
        <v>41</v>
      </c>
      <c r="H3" s="7">
        <v>10</v>
      </c>
      <c r="I3" s="12">
        <v>11</v>
      </c>
      <c r="J3" s="8">
        <v>1</v>
      </c>
      <c r="K3" s="4" t="s">
        <v>39</v>
      </c>
      <c r="M3" s="3">
        <v>29952</v>
      </c>
      <c r="N3" s="2" t="s">
        <v>17</v>
      </c>
      <c r="O3" s="4" t="s">
        <v>15</v>
      </c>
      <c r="P3" s="2" t="s">
        <v>18</v>
      </c>
      <c r="Q3" s="2" t="s">
        <v>19</v>
      </c>
      <c r="R3" s="5" t="s">
        <v>20</v>
      </c>
      <c r="S3" s="2" t="s">
        <v>21</v>
      </c>
      <c r="T3" s="4" t="s">
        <v>16</v>
      </c>
    </row>
    <row r="4" spans="1:21" x14ac:dyDescent="0.15">
      <c r="U4" s="6"/>
    </row>
  </sheetData>
  <mergeCells count="16">
    <mergeCell ref="A1:A2"/>
    <mergeCell ref="B1:B2"/>
    <mergeCell ref="K1:K2"/>
    <mergeCell ref="O1:O2"/>
    <mergeCell ref="C1:C2"/>
    <mergeCell ref="G1:G2"/>
    <mergeCell ref="H1:J1"/>
    <mergeCell ref="D1:F1"/>
    <mergeCell ref="L1:L2"/>
    <mergeCell ref="N1:N2"/>
    <mergeCell ref="M1:M2"/>
    <mergeCell ref="T1:T2"/>
    <mergeCell ref="Q1:Q2"/>
    <mergeCell ref="R1:R2"/>
    <mergeCell ref="S1:S2"/>
    <mergeCell ref="P1:P2"/>
  </mergeCells>
  <phoneticPr fontId="2"/>
  <conditionalFormatting sqref="C1:C1048576">
    <cfRule type="expression" dxfId="16" priority="1" stopIfTrue="1">
      <formula>AND(($A1&lt;&gt;""), ($C1=""))</formula>
    </cfRule>
  </conditionalFormatting>
  <conditionalFormatting sqref="D3:D65536">
    <cfRule type="expression" dxfId="15" priority="2" stopIfTrue="1">
      <formula>AND((A3&lt;&gt;""), (D3=""))</formula>
    </cfRule>
    <cfRule type="expression" dxfId="14" priority="3" stopIfTrue="1">
      <formula>AND((A3&lt;&gt;""), (D3&lt;1900))</formula>
    </cfRule>
    <cfRule type="expression" dxfId="13" priority="4" stopIfTrue="1">
      <formula>AND((A3&lt;&gt;""), (D3&gt;2010))</formula>
    </cfRule>
  </conditionalFormatting>
  <conditionalFormatting sqref="E3:E65536">
    <cfRule type="expression" dxfId="12" priority="5" stopIfTrue="1">
      <formula>AND(($A3&lt;&gt;""), (E3=""))</formula>
    </cfRule>
    <cfRule type="expression" dxfId="11" priority="6" stopIfTrue="1">
      <formula>AND((A3&lt;&gt;""), (E3&lt;1))</formula>
    </cfRule>
    <cfRule type="expression" dxfId="10" priority="7" stopIfTrue="1">
      <formula>AND((A3&lt;&gt;""), (E3&gt;12))</formula>
    </cfRule>
  </conditionalFormatting>
  <conditionalFormatting sqref="F1:F1048576">
    <cfRule type="expression" dxfId="9" priority="20" stopIfTrue="1">
      <formula>AND(($A1&lt;&gt;""), (F1=""))</formula>
    </cfRule>
    <cfRule type="expression" dxfId="8" priority="21" stopIfTrue="1">
      <formula>AND((A1&lt;&gt;""), ISERROR(DATEVALUE(D1 &amp; "/" &amp; E1 &amp; "/" &amp; F1)))</formula>
    </cfRule>
  </conditionalFormatting>
  <conditionalFormatting sqref="H3:H65536">
    <cfRule type="expression" dxfId="7" priority="8" stopIfTrue="1">
      <formula>AND((A3&lt;&gt;""), (H3=""))</formula>
    </cfRule>
    <cfRule type="expression" dxfId="6" priority="9" stopIfTrue="1">
      <formula>AND((A3&lt;&gt;""), (H3&lt;0))</formula>
    </cfRule>
    <cfRule type="expression" dxfId="5" priority="10" stopIfTrue="1">
      <formula>AND((A3&lt;&gt;""), (H3&gt;59))</formula>
    </cfRule>
  </conditionalFormatting>
  <conditionalFormatting sqref="I3:I65536">
    <cfRule type="expression" dxfId="4" priority="12" stopIfTrue="1">
      <formula>AND((A3&lt;&gt;""), (I3&lt;0))</formula>
    </cfRule>
    <cfRule type="expression" dxfId="3" priority="13" stopIfTrue="1">
      <formula>AND((A3&lt;&gt;""), (I3&gt;59))</formula>
    </cfRule>
  </conditionalFormatting>
  <conditionalFormatting sqref="I3:J65536">
    <cfRule type="expression" dxfId="2" priority="11" stopIfTrue="1">
      <formula>AND(($A3&lt;&gt;""), (I3=""))</formula>
    </cfRule>
  </conditionalFormatting>
  <conditionalFormatting sqref="J3:J65536">
    <cfRule type="expression" dxfId="1" priority="18" stopIfTrue="1">
      <formula>AND((A3&lt;&gt;""), (J3&lt;0))</formula>
    </cfRule>
    <cfRule type="expression" dxfId="0" priority="19" stopIfTrue="1">
      <formula>AND((A3&lt;&gt;""), (J3&gt;9))</formula>
    </cfRule>
  </conditionalFormatting>
  <dataValidations count="2">
    <dataValidation type="list" allowBlank="1" showInputMessage="1" showErrorMessage="1" sqref="C3:C65536" xr:uid="{00000000-0002-0000-0200-000000000000}">
      <formula1>"M,F"</formula1>
    </dataValidation>
    <dataValidation type="list" allowBlank="1" showInputMessage="1" showErrorMessage="1" sqref="G3:G1048576" xr:uid="{00000000-0002-0000-0200-000001000000}">
      <formula1>"O,L"</formula1>
    </dataValidation>
  </dataValidations>
  <hyperlinks>
    <hyperlink ref="R3" r:id="rId1" xr:uid="{00000000-0004-0000-0200-000000000000}"/>
  </hyperlinks>
  <pageMargins left="0.31496062992125984" right="0.31496062992125984" top="0.98425196850393704" bottom="0.98425196850393704" header="0.51181102362204722" footer="0.51181102362204722"/>
  <pageSetup paperSize="9" orientation="portrait" r:id="rId2"/>
  <headerFooter alignWithMargins="0">
    <oddHeader>&amp;C500ｍ結果</oddHead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79DED-D964-470A-84F3-179C814917AE}">
  <dimension ref="A1:C6"/>
  <sheetViews>
    <sheetView workbookViewId="0">
      <selection activeCell="A3" sqref="A3"/>
    </sheetView>
  </sheetViews>
  <sheetFormatPr defaultColWidth="9" defaultRowHeight="16.5" x14ac:dyDescent="0.3"/>
  <cols>
    <col min="1" max="1" width="11" style="13" customWidth="1"/>
    <col min="2" max="2" width="9" style="13"/>
    <col min="3" max="3" width="13.375" style="13" bestFit="1" customWidth="1"/>
    <col min="4" max="16384" width="9" style="13"/>
  </cols>
  <sheetData>
    <row r="1" spans="1:3" x14ac:dyDescent="0.3">
      <c r="A1" s="13" t="s">
        <v>42</v>
      </c>
      <c r="B1" s="13" t="s">
        <v>43</v>
      </c>
      <c r="C1" s="13" t="s">
        <v>44</v>
      </c>
    </row>
    <row r="2" spans="1:3" ht="33" x14ac:dyDescent="0.6">
      <c r="A2" s="14">
        <v>1000</v>
      </c>
      <c r="B2" s="15">
        <f>COUNTA('2000ｍ'!A4:A100,'1000ｍ'!A4:A100,'500ｍ'!A4:A100)</f>
        <v>0</v>
      </c>
      <c r="C2" s="16">
        <f>A2*B2</f>
        <v>0</v>
      </c>
    </row>
    <row r="4" spans="1:3" x14ac:dyDescent="0.3">
      <c r="A4" s="13" t="s">
        <v>47</v>
      </c>
    </row>
    <row r="5" spans="1:3" ht="17.25" x14ac:dyDescent="0.3">
      <c r="A5" s="33" t="s">
        <v>45</v>
      </c>
      <c r="B5" s="34"/>
      <c r="C5" s="34"/>
    </row>
    <row r="6" spans="1:3" ht="17.25" x14ac:dyDescent="0.3">
      <c r="A6" s="33" t="s">
        <v>46</v>
      </c>
      <c r="B6" s="34"/>
      <c r="C6" s="34"/>
    </row>
  </sheetData>
  <mergeCells count="2">
    <mergeCell ref="A5:C5"/>
    <mergeCell ref="A6:C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基本情報</vt:lpstr>
      <vt:lpstr>2000ｍ</vt:lpstr>
      <vt:lpstr>1000ｍ</vt:lpstr>
      <vt:lpstr>500ｍ</vt:lpstr>
      <vt:lpstr>出場料(自動)計算</vt:lpstr>
    </vt:vector>
  </TitlesOfParts>
  <Company>System Advance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君島　胤夫</dc:creator>
  <cp:lastModifiedBy>Yusuke Nishizawa</cp:lastModifiedBy>
  <cp:lastPrinted>2006-11-24T03:09:07Z</cp:lastPrinted>
  <dcterms:created xsi:type="dcterms:W3CDTF">2000-10-25T07:39:38Z</dcterms:created>
  <dcterms:modified xsi:type="dcterms:W3CDTF">2024-10-31T04:50:08Z</dcterms:modified>
</cp:coreProperties>
</file>